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July" sheetId="1" r:id="rId1"/>
    <sheet name="August" sheetId="2" r:id="rId2"/>
    <sheet name="Sept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ch" sheetId="9" r:id="rId9"/>
    <sheet name="April" sheetId="10" r:id="rId10"/>
    <sheet name="May" sheetId="11" r:id="rId11"/>
    <sheet name="June" sheetId="12" r:id="rId12"/>
  </sheets>
  <definedNames>
    <definedName name="_xlnm.Print_Area" localSheetId="9">'April'!$A$1:$F$45</definedName>
    <definedName name="_xlnm.Print_Area" localSheetId="1">'August'!$A$1:$F$44</definedName>
    <definedName name="_xlnm.Print_Area" localSheetId="5">'Dec'!$A$1:$F$45</definedName>
    <definedName name="_xlnm.Print_Area" localSheetId="7">'Feb'!$A$1:$F$45</definedName>
    <definedName name="_xlnm.Print_Area" localSheetId="6">'Jan'!$A$1:$F$45</definedName>
    <definedName name="_xlnm.Print_Area" localSheetId="11">'June'!$A$1:$F$45</definedName>
    <definedName name="_xlnm.Print_Area" localSheetId="8">'March'!$A$1:$F$45</definedName>
    <definedName name="_xlnm.Print_Area" localSheetId="4">'Nov'!$A$1:$F$45</definedName>
    <definedName name="_xlnm.Print_Area" localSheetId="2">'Sept'!$A$1:$F$45</definedName>
  </definedNames>
  <calcPr fullCalcOnLoad="1"/>
</workbook>
</file>

<file path=xl/sharedStrings.xml><?xml version="1.0" encoding="utf-8"?>
<sst xmlns="http://schemas.openxmlformats.org/spreadsheetml/2006/main" count="266" uniqueCount="36">
  <si>
    <t>Day of Mo</t>
  </si>
  <si>
    <t>Hours</t>
  </si>
  <si>
    <t>Non-Title I     Mo Tot</t>
  </si>
  <si>
    <t>YTD Tot</t>
  </si>
  <si>
    <t>YTD %</t>
  </si>
  <si>
    <t>Supervisor's Signature</t>
  </si>
  <si>
    <t>Date</t>
  </si>
  <si>
    <t>Name</t>
  </si>
  <si>
    <t>Title</t>
  </si>
  <si>
    <t>Do you work 180, 190, 200, 210, 220, 230, 240, or 250 days per year?</t>
  </si>
  <si>
    <t>Report time in increments of .25 rounding to nearest quarter hour. Example: 1 hour 10 min would be 1.25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</si>
  <si>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</si>
  <si>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</si>
  <si>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</si>
  <si>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</si>
  <si>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</si>
  <si>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</si>
  <si>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</si>
  <si>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</si>
  <si>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</si>
  <si>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</si>
  <si>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</si>
  <si>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</si>
  <si>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Mo %</t>
  </si>
  <si>
    <t>Mo%</t>
  </si>
  <si>
    <t xml:space="preserve"> Time Log</t>
  </si>
  <si>
    <t>YTD Total</t>
  </si>
  <si>
    <t>Monthly %</t>
  </si>
  <si>
    <t xml:space="preserve">      Federal Monthly Total</t>
  </si>
  <si>
    <t>Non-Federal  Monthly Total</t>
  </si>
  <si>
    <t>Federal Duties</t>
  </si>
  <si>
    <t>Non-Federal Duties</t>
  </si>
  <si>
    <t xml:space="preserve">    Non-Federal Monthly Total</t>
  </si>
  <si>
    <t xml:space="preserve"> </t>
  </si>
  <si>
    <t>Employee's Signature</t>
  </si>
  <si>
    <t>Time Log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</si>
</sst>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0" fontId="1" fillId="0" borderId="10" xfId="0" applyNumberFormat="1" applyFont="1" applyBorder="1" applyAlignment="1">
      <alignment horizontal="right"/>
    </xf>
    <xf numFmtId="10" fontId="0" fillId="0" borderId="10" xfId="0" applyNumberForma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10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10" fontId="0" fillId="0" borderId="0" xfId="0" applyNumberForma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pane xSplit="1" ySplit="5" topLeftCell="B6" activePane="bottomRight" state="frozen"/>
      <selection pane="topLeft" activeCell="E47" sqref="E47"/>
      <selection pane="topRight" activeCell="E47" sqref="E47"/>
      <selection pane="bottomLeft" activeCell="E47" sqref="E47"/>
      <selection pane="bottomRight" activeCell="H2" sqref="H2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30" t="s">
        <v>7</v>
      </c>
      <c r="B1" s="37"/>
      <c r="C1" s="37"/>
      <c r="D1" s="13"/>
      <c r="E1" s="13" t="s">
        <v>33</v>
      </c>
      <c r="F1" s="12" t="s">
        <v>25</v>
      </c>
    </row>
    <row r="2" spans="1:6" ht="18">
      <c r="A2" s="30" t="s">
        <v>8</v>
      </c>
      <c r="B2" s="37"/>
      <c r="C2" s="37"/>
      <c r="D2" s="11"/>
      <c r="E2" s="11"/>
      <c r="F2" s="12" t="s">
        <v>11</v>
      </c>
    </row>
    <row r="3" spans="2:6" ht="18">
      <c r="B3" s="15" t="s">
        <v>10</v>
      </c>
      <c r="C3" s="9"/>
      <c r="D3" s="11"/>
      <c r="E3" s="11"/>
      <c r="F3" s="11"/>
    </row>
    <row r="4" spans="1:6" ht="8.25" customHeight="1">
      <c r="A4" s="21"/>
      <c r="B4" s="21"/>
      <c r="C4" s="21"/>
      <c r="D4" s="21"/>
      <c r="E4" s="21"/>
      <c r="F4" s="21"/>
    </row>
    <row r="5" spans="1:6" s="19" customFormat="1" ht="12.75">
      <c r="A5" s="16" t="s">
        <v>0</v>
      </c>
      <c r="B5" s="17" t="s">
        <v>30</v>
      </c>
      <c r="C5" s="17" t="s">
        <v>1</v>
      </c>
      <c r="D5" s="18"/>
      <c r="E5" s="17" t="s">
        <v>31</v>
      </c>
      <c r="F5" s="17" t="s">
        <v>1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/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8" ht="12.75">
      <c r="A35" s="20">
        <v>30</v>
      </c>
      <c r="B35" s="3"/>
      <c r="C35" s="4"/>
      <c r="D35" s="21"/>
      <c r="E35" s="3"/>
      <c r="F35" s="4"/>
      <c r="H35" s="14" t="s">
        <v>33</v>
      </c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28</v>
      </c>
      <c r="C37" s="29">
        <f>SUM(C6:C36)</f>
        <v>0</v>
      </c>
      <c r="D37" s="21"/>
      <c r="E37" s="23" t="s">
        <v>29</v>
      </c>
      <c r="F37" s="29">
        <f>SUM(F6:F36)</f>
        <v>0</v>
      </c>
    </row>
    <row r="38" spans="1:6" ht="12.75">
      <c r="A38" s="22"/>
      <c r="B38" s="23" t="s">
        <v>27</v>
      </c>
      <c r="C38" s="28" t="e">
        <f>C37/SUM(C37,F37)</f>
        <v>#DIV/0!</v>
      </c>
      <c r="D38" s="21"/>
      <c r="E38" s="31" t="s">
        <v>27</v>
      </c>
      <c r="F38" s="28" t="e">
        <f>F37/SUM(C37,F37)</f>
        <v>#DIV/0!</v>
      </c>
    </row>
    <row r="39" spans="2:6" ht="12.75">
      <c r="B39" s="23" t="s">
        <v>26</v>
      </c>
      <c r="C39" s="29">
        <f>C37</f>
        <v>0</v>
      </c>
      <c r="D39" s="21"/>
      <c r="E39" s="23" t="s">
        <v>26</v>
      </c>
      <c r="F39" s="29">
        <f>F37</f>
        <v>0</v>
      </c>
    </row>
    <row r="40" spans="2:6" ht="12.75">
      <c r="B40" s="23" t="s">
        <v>4</v>
      </c>
      <c r="C40" s="28" t="e">
        <f>C39/(8*F42)</f>
        <v>#DIV/0!</v>
      </c>
      <c r="D40" s="21"/>
      <c r="E40" s="23" t="s">
        <v>4</v>
      </c>
      <c r="F40" s="28" t="e">
        <f>F39/(8*F42)</f>
        <v>#DIV/0!</v>
      </c>
    </row>
    <row r="41" spans="2:6" ht="13.5" thickBot="1">
      <c r="B41" s="32"/>
      <c r="C41" s="33"/>
      <c r="D41" s="34"/>
      <c r="E41" s="32"/>
      <c r="F41" s="33"/>
    </row>
    <row r="42" spans="1:6" ht="16.5" thickBot="1">
      <c r="A42" s="35" t="s">
        <v>9</v>
      </c>
      <c r="B42" s="35"/>
      <c r="C42" s="35"/>
      <c r="D42" s="35"/>
      <c r="E42" s="36"/>
      <c r="F42" s="10"/>
    </row>
    <row r="44" spans="1:6" ht="27" customHeight="1">
      <c r="A44" s="24" t="s">
        <v>5</v>
      </c>
      <c r="B44" s="25"/>
      <c r="C44" s="25"/>
      <c r="D44" s="26"/>
      <c r="E44" s="25"/>
      <c r="F44" s="24" t="s">
        <v>34</v>
      </c>
    </row>
    <row r="45" spans="1:6" ht="12.75">
      <c r="A45" s="26"/>
      <c r="B45" s="26"/>
      <c r="C45" s="26"/>
      <c r="D45" s="26"/>
      <c r="E45" s="26"/>
      <c r="F45" s="26"/>
    </row>
    <row r="46" spans="1:6" ht="12.75">
      <c r="A46" s="26" t="s">
        <v>6</v>
      </c>
      <c r="B46" s="25"/>
      <c r="C46" s="22"/>
      <c r="D46" s="26"/>
      <c r="E46" s="25"/>
      <c r="F46" s="26" t="s">
        <v>6</v>
      </c>
    </row>
  </sheetData>
  <sheetProtection password="DDB1" sheet="1" objects="1" scenarios="1"/>
  <mergeCells count="3">
    <mergeCell ref="A42:E42"/>
    <mergeCell ref="B1:C1"/>
    <mergeCell ref="B2:C2"/>
  </mergeCells>
  <printOptions/>
  <pageMargins left="0.5" right="0.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xSplit="1" ySplit="5" topLeftCell="B22" activePane="bottomRight" state="frozen"/>
      <selection pane="topLeft" activeCell="E47" sqref="E47"/>
      <selection pane="topRight" activeCell="E47" sqref="E47"/>
      <selection pane="bottomLeft" activeCell="E47" sqref="E47"/>
      <selection pane="bottomRight" activeCell="I31" sqref="I31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12" t="s">
        <v>7</v>
      </c>
      <c r="B1" s="38">
        <f>IF(July!B1="","",July!B1)</f>
      </c>
      <c r="C1" s="38"/>
      <c r="D1" s="13"/>
      <c r="E1" s="13"/>
      <c r="F1" s="12" t="s">
        <v>35</v>
      </c>
    </row>
    <row r="2" spans="1:6" ht="18">
      <c r="A2" s="12" t="s">
        <v>8</v>
      </c>
      <c r="B2" s="38">
        <f>IF(July!B2="","",July!B2)</f>
      </c>
      <c r="C2" s="38"/>
      <c r="D2" s="11"/>
      <c r="E2" s="11">
        <f>July!E2</f>
        <v>0</v>
      </c>
      <c r="F2" s="12" t="s">
        <v>20</v>
      </c>
    </row>
    <row r="3" spans="1:6" ht="18">
      <c r="A3" s="12"/>
      <c r="B3" s="15" t="s">
        <v>10</v>
      </c>
      <c r="C3" s="8"/>
      <c r="D3" s="11"/>
      <c r="E3" s="11"/>
      <c r="F3" s="12"/>
    </row>
    <row r="4" spans="1:6" ht="8.25" customHeight="1">
      <c r="A4" s="2"/>
      <c r="B4" s="2"/>
      <c r="C4" s="2"/>
      <c r="D4" s="2"/>
      <c r="E4" s="2"/>
      <c r="F4" s="2"/>
    </row>
    <row r="5" spans="1:6" s="19" customFormat="1" ht="12.75">
      <c r="A5" s="16" t="s">
        <v>0</v>
      </c>
      <c r="B5" s="17" t="s">
        <v>30</v>
      </c>
      <c r="C5" s="17" t="s">
        <v>1</v>
      </c>
      <c r="D5" s="18"/>
      <c r="E5" s="17" t="s">
        <v>31</v>
      </c>
      <c r="F5" s="17" t="s">
        <v>1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/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28</v>
      </c>
      <c r="C37" s="29">
        <f>SUM(C6:C36)</f>
        <v>0</v>
      </c>
      <c r="D37" s="21"/>
      <c r="E37" s="23" t="s">
        <v>29</v>
      </c>
      <c r="F37" s="29">
        <f>SUM(F6:F36)</f>
        <v>0</v>
      </c>
    </row>
    <row r="38" spans="1:6" ht="12.75">
      <c r="A38" s="6"/>
      <c r="B38" s="5" t="s">
        <v>23</v>
      </c>
      <c r="C38" s="28" t="e">
        <f>C37/SUM(C37,F37)</f>
        <v>#DIV/0!</v>
      </c>
      <c r="D38" s="21"/>
      <c r="E38" s="27" t="s">
        <v>24</v>
      </c>
      <c r="F38" s="28" t="e">
        <f>F37/SUM(C37,F37)</f>
        <v>#DIV/0!</v>
      </c>
    </row>
    <row r="39" spans="2:6" ht="12.75">
      <c r="B39" s="23" t="s">
        <v>3</v>
      </c>
      <c r="C39" s="29">
        <f>March!C39+April!C37</f>
        <v>0</v>
      </c>
      <c r="D39" s="21"/>
      <c r="E39" s="23" t="s">
        <v>3</v>
      </c>
      <c r="F39" s="29">
        <f>July!F37+August!F37+Sept!F37+Oct!F37+Nov!F37+Dec!F37+Jan!F37+Feb!F37+March!F37+April!F37</f>
        <v>0</v>
      </c>
    </row>
    <row r="40" spans="2:6" ht="12.75">
      <c r="B40" s="23" t="s">
        <v>4</v>
      </c>
      <c r="C40" s="28" t="e">
        <f>C39/(8*July!F42)</f>
        <v>#DIV/0!</v>
      </c>
      <c r="D40" s="21"/>
      <c r="E40" s="23" t="s">
        <v>4</v>
      </c>
      <c r="F40" s="28" t="e">
        <f>F39/(8*July!F42)</f>
        <v>#DIV/0!</v>
      </c>
    </row>
    <row r="42" spans="1:6" ht="24.75" customHeight="1">
      <c r="A42" s="24" t="s">
        <v>5</v>
      </c>
      <c r="B42" s="25"/>
      <c r="C42" s="25"/>
      <c r="D42" s="26"/>
      <c r="E42" s="25"/>
      <c r="F42" s="24" t="s">
        <v>34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1" t="s">
        <v>6</v>
      </c>
      <c r="B44" s="7"/>
      <c r="C44" s="6"/>
      <c r="D44" s="1"/>
      <c r="E44" s="7"/>
      <c r="F44" s="1" t="s">
        <v>6</v>
      </c>
    </row>
  </sheetData>
  <sheetProtection password="D271" sheet="1" objects="1" scenarios="1"/>
  <mergeCells count="2">
    <mergeCell ref="B1:C1"/>
    <mergeCell ref="B2:C2"/>
  </mergeCells>
  <printOptions/>
  <pageMargins left="0.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xSplit="1" ySplit="5" topLeftCell="B20" activePane="bottomRight" state="frozen"/>
      <selection pane="topLeft" activeCell="E47" sqref="E47"/>
      <selection pane="topRight" activeCell="E47" sqref="E47"/>
      <selection pane="bottomLeft" activeCell="E47" sqref="E47"/>
      <selection pane="bottomRight" activeCell="F1" sqref="F1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12" t="s">
        <v>7</v>
      </c>
      <c r="B1" s="38">
        <f>IF(July!B1="","",July!B1)</f>
      </c>
      <c r="C1" s="38"/>
      <c r="D1" s="13"/>
      <c r="E1" s="13"/>
      <c r="F1" s="12" t="s">
        <v>35</v>
      </c>
    </row>
    <row r="2" spans="1:6" ht="18">
      <c r="A2" s="12" t="s">
        <v>8</v>
      </c>
      <c r="B2" s="38">
        <f>IF(July!B2="","",July!B2)</f>
      </c>
      <c r="C2" s="38"/>
      <c r="D2" s="11"/>
      <c r="E2" s="11">
        <f>July!E2</f>
        <v>0</v>
      </c>
      <c r="F2" s="12" t="s">
        <v>21</v>
      </c>
    </row>
    <row r="3" spans="1:6" ht="18">
      <c r="A3" s="12"/>
      <c r="B3" s="15" t="s">
        <v>10</v>
      </c>
      <c r="C3" s="8"/>
      <c r="D3" s="11"/>
      <c r="E3" s="11"/>
      <c r="F3" s="12"/>
    </row>
    <row r="4" spans="1:6" ht="8.25" customHeight="1">
      <c r="A4" s="2"/>
      <c r="B4" s="2"/>
      <c r="C4" s="2"/>
      <c r="D4" s="2"/>
      <c r="E4" s="2"/>
      <c r="F4" s="2"/>
    </row>
    <row r="5" spans="1:6" s="19" customFormat="1" ht="12.75">
      <c r="A5" s="16" t="s">
        <v>0</v>
      </c>
      <c r="B5" s="17" t="s">
        <v>30</v>
      </c>
      <c r="C5" s="17" t="s">
        <v>1</v>
      </c>
      <c r="D5" s="18"/>
      <c r="E5" s="17" t="s">
        <v>31</v>
      </c>
      <c r="F5" s="17" t="s">
        <v>1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/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28</v>
      </c>
      <c r="C37" s="29">
        <f>SUM(C6:C36)</f>
        <v>0</v>
      </c>
      <c r="D37" s="21"/>
      <c r="E37" s="23" t="s">
        <v>29</v>
      </c>
      <c r="F37" s="29">
        <f>SUM(F6:F36)</f>
        <v>0</v>
      </c>
    </row>
    <row r="38" spans="1:6" ht="12.75">
      <c r="A38" s="6"/>
      <c r="B38" s="5" t="s">
        <v>23</v>
      </c>
      <c r="C38" s="28" t="e">
        <f>C37/SUM(C37,F37)</f>
        <v>#DIV/0!</v>
      </c>
      <c r="D38" s="21"/>
      <c r="E38" s="27" t="s">
        <v>24</v>
      </c>
      <c r="F38" s="28" t="e">
        <f>F37/SUM(C37,F37)</f>
        <v>#DIV/0!</v>
      </c>
    </row>
    <row r="39" spans="2:6" ht="12.75">
      <c r="B39" s="23" t="s">
        <v>3</v>
      </c>
      <c r="C39" s="29">
        <f>April!C39+May!C37</f>
        <v>0</v>
      </c>
      <c r="D39" s="21"/>
      <c r="E39" s="23" t="s">
        <v>3</v>
      </c>
      <c r="F39" s="29">
        <f>July!F37+August!F37+Sept!F37+Oct!F37+Nov!F37+Dec!F37+Jan!F37+Feb!F37+March!F37+April!F37+May!F37</f>
        <v>0</v>
      </c>
    </row>
    <row r="40" spans="2:6" ht="12.75">
      <c r="B40" s="23" t="s">
        <v>4</v>
      </c>
      <c r="C40" s="28" t="e">
        <f>C39/(8*July!F42)</f>
        <v>#DIV/0!</v>
      </c>
      <c r="D40" s="21"/>
      <c r="E40" s="23" t="s">
        <v>4</v>
      </c>
      <c r="F40" s="28" t="e">
        <f>F39/(8*July!F42)</f>
        <v>#DIV/0!</v>
      </c>
    </row>
    <row r="42" spans="1:6" ht="24.75" customHeight="1">
      <c r="A42" s="24" t="s">
        <v>5</v>
      </c>
      <c r="B42" s="25"/>
      <c r="C42" s="25"/>
      <c r="D42" s="26"/>
      <c r="E42" s="25"/>
      <c r="F42" s="24" t="s">
        <v>34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1" t="s">
        <v>6</v>
      </c>
      <c r="B44" s="7"/>
      <c r="C44" s="6"/>
      <c r="D44" s="1"/>
      <c r="E44" s="7"/>
      <c r="F44" s="1" t="s">
        <v>6</v>
      </c>
    </row>
  </sheetData>
  <sheetProtection password="D271" sheet="1" objects="1" scenarios="1"/>
  <mergeCells count="2">
    <mergeCell ref="B1:C1"/>
    <mergeCell ref="B2:C2"/>
  </mergeCells>
  <printOptions/>
  <pageMargins left="0.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xSplit="1" ySplit="5" topLeftCell="B6" activePane="bottomRight" state="frozen"/>
      <selection pane="topLeft" activeCell="E47" sqref="E47"/>
      <selection pane="topRight" activeCell="E47" sqref="E47"/>
      <selection pane="bottomLeft" activeCell="E47" sqref="E47"/>
      <selection pane="bottomRight" activeCell="J34" sqref="J34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12" t="s">
        <v>7</v>
      </c>
      <c r="B1" s="38">
        <f>IF(July!B1="","",July!B1)</f>
      </c>
      <c r="C1" s="38"/>
      <c r="D1" s="13"/>
      <c r="E1" s="13"/>
      <c r="F1" s="12" t="s">
        <v>25</v>
      </c>
    </row>
    <row r="2" spans="1:6" ht="18">
      <c r="A2" s="12" t="s">
        <v>8</v>
      </c>
      <c r="B2" s="38">
        <f>IF(July!B2="","",July!B2)</f>
      </c>
      <c r="C2" s="38"/>
      <c r="D2" s="11"/>
      <c r="E2" s="11">
        <f>July!E2</f>
        <v>0</v>
      </c>
      <c r="F2" s="12" t="s">
        <v>22</v>
      </c>
    </row>
    <row r="3" spans="1:6" ht="18">
      <c r="A3" s="12"/>
      <c r="B3" s="15" t="s">
        <v>10</v>
      </c>
      <c r="C3" s="8"/>
      <c r="D3" s="11"/>
      <c r="E3" s="11"/>
      <c r="F3" s="12"/>
    </row>
    <row r="4" spans="1:6" ht="8.25" customHeight="1">
      <c r="A4" s="2"/>
      <c r="B4" s="2"/>
      <c r="C4" s="2"/>
      <c r="D4" s="2"/>
      <c r="E4" s="2"/>
      <c r="F4" s="2"/>
    </row>
    <row r="5" spans="1:6" s="19" customFormat="1" ht="12.75">
      <c r="A5" s="16" t="s">
        <v>0</v>
      </c>
      <c r="B5" s="17" t="s">
        <v>30</v>
      </c>
      <c r="C5" s="17" t="s">
        <v>1</v>
      </c>
      <c r="D5" s="18"/>
      <c r="E5" s="17" t="s">
        <v>31</v>
      </c>
      <c r="F5" s="17" t="s">
        <v>1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/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28</v>
      </c>
      <c r="C37" s="29">
        <f>SUM(C6:C36)</f>
        <v>0</v>
      </c>
      <c r="D37" s="21"/>
      <c r="E37" s="23" t="s">
        <v>29</v>
      </c>
      <c r="F37" s="29">
        <f>SUM(F6:F36)</f>
        <v>0</v>
      </c>
    </row>
    <row r="38" spans="1:6" ht="12.75">
      <c r="A38" s="6"/>
      <c r="B38" s="5" t="s">
        <v>23</v>
      </c>
      <c r="C38" s="28" t="e">
        <f>C37/SUM(C37,F37)</f>
        <v>#DIV/0!</v>
      </c>
      <c r="D38" s="21"/>
      <c r="E38" s="27" t="s">
        <v>24</v>
      </c>
      <c r="F38" s="28" t="e">
        <f>F37/SUM(C37,F37)</f>
        <v>#DIV/0!</v>
      </c>
    </row>
    <row r="39" spans="2:6" ht="12.75">
      <c r="B39" s="23" t="s">
        <v>3</v>
      </c>
      <c r="C39" s="29">
        <f>May!C39+June!C37</f>
        <v>0</v>
      </c>
      <c r="D39" s="21"/>
      <c r="E39" s="23" t="s">
        <v>3</v>
      </c>
      <c r="F39" s="29">
        <f>July!F37+August!F37+Sept!F37+Oct!F37+Nov!F37+Dec!F37+Jan!F37+Feb!F37+March!F37+April!F37+May!F37+June!F37</f>
        <v>0</v>
      </c>
    </row>
    <row r="40" spans="2:6" ht="12.75">
      <c r="B40" s="23" t="s">
        <v>4</v>
      </c>
      <c r="C40" s="28" t="e">
        <f>C39/(8*July!F42)</f>
        <v>#DIV/0!</v>
      </c>
      <c r="D40" s="21"/>
      <c r="E40" s="23" t="s">
        <v>4</v>
      </c>
      <c r="F40" s="28" t="e">
        <f>F39/(8*July!F42)</f>
        <v>#DIV/0!</v>
      </c>
    </row>
    <row r="42" spans="1:6" ht="24.75" customHeight="1">
      <c r="A42" s="24" t="s">
        <v>5</v>
      </c>
      <c r="B42" s="25"/>
      <c r="C42" s="25"/>
      <c r="D42" s="26"/>
      <c r="E42" s="25"/>
      <c r="F42" s="24" t="s">
        <v>34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1" t="s">
        <v>6</v>
      </c>
      <c r="B44" s="7"/>
      <c r="C44" s="6"/>
      <c r="D44" s="1"/>
      <c r="E44" s="7"/>
      <c r="F44" s="1" t="s">
        <v>6</v>
      </c>
    </row>
  </sheetData>
  <sheetProtection password="D271" sheet="1" objects="1" scenarios="1"/>
  <mergeCells count="2">
    <mergeCell ref="B1:C1"/>
    <mergeCell ref="B2:C2"/>
  </mergeCell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xSplit="1" ySplit="5" topLeftCell="B22" activePane="bottomRight" state="frozen"/>
      <selection pane="topLeft" activeCell="E47" sqref="E47"/>
      <selection pane="topRight" activeCell="E47" sqref="E47"/>
      <selection pane="bottomLeft" activeCell="E47" sqref="E47"/>
      <selection pane="bottomRight" activeCell="H28" sqref="H28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12" t="s">
        <v>7</v>
      </c>
      <c r="B1" s="38">
        <f>IF(July!B1="","",July!B1)</f>
      </c>
      <c r="C1" s="38"/>
      <c r="D1" s="13"/>
      <c r="E1" s="13"/>
      <c r="F1" s="12" t="s">
        <v>25</v>
      </c>
    </row>
    <row r="2" spans="1:6" ht="18">
      <c r="A2" s="12" t="s">
        <v>8</v>
      </c>
      <c r="B2" s="38">
        <f>IF(July!B2="","",July!B2)</f>
      </c>
      <c r="C2" s="38"/>
      <c r="D2" s="11"/>
      <c r="E2" s="11">
        <f>July!E2</f>
        <v>0</v>
      </c>
      <c r="F2" s="12" t="s">
        <v>12</v>
      </c>
    </row>
    <row r="3" spans="1:6" ht="18">
      <c r="A3" s="12"/>
      <c r="B3" s="15" t="s">
        <v>10</v>
      </c>
      <c r="C3" s="8"/>
      <c r="D3" s="11"/>
      <c r="E3" s="11"/>
      <c r="F3" s="12"/>
    </row>
    <row r="4" spans="1:6" ht="8.25" customHeight="1">
      <c r="A4" s="2"/>
      <c r="B4" s="2"/>
      <c r="C4" s="2"/>
      <c r="D4" s="2"/>
      <c r="E4" s="2"/>
      <c r="F4" s="2"/>
    </row>
    <row r="5" spans="1:6" s="19" customFormat="1" ht="12.75">
      <c r="A5" s="16" t="s">
        <v>0</v>
      </c>
      <c r="B5" s="17" t="s">
        <v>30</v>
      </c>
      <c r="C5" s="17" t="s">
        <v>1</v>
      </c>
      <c r="D5" s="18"/>
      <c r="E5" s="17" t="s">
        <v>31</v>
      </c>
      <c r="F5" s="17" t="s">
        <v>1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/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28</v>
      </c>
      <c r="C37" s="29">
        <f>SUM(C6:C36)</f>
        <v>0</v>
      </c>
      <c r="D37" s="21"/>
      <c r="E37" s="23" t="s">
        <v>32</v>
      </c>
      <c r="F37" s="29">
        <f>SUM(F6:F36)</f>
        <v>0</v>
      </c>
    </row>
    <row r="38" spans="1:6" ht="12.75">
      <c r="A38" s="22"/>
      <c r="B38" s="23" t="s">
        <v>24</v>
      </c>
      <c r="C38" s="28" t="e">
        <f>C37/SUM(C37,F37)</f>
        <v>#DIV/0!</v>
      </c>
      <c r="D38" s="21"/>
      <c r="E38" s="23" t="s">
        <v>24</v>
      </c>
      <c r="F38" s="28" t="e">
        <f>F37/SUM(C37,F37)</f>
        <v>#DIV/0!</v>
      </c>
    </row>
    <row r="39" spans="2:6" ht="12.75">
      <c r="B39" s="23" t="s">
        <v>3</v>
      </c>
      <c r="C39" s="29">
        <f>July!C39+August!C37</f>
        <v>0</v>
      </c>
      <c r="D39" s="21"/>
      <c r="E39" s="23" t="s">
        <v>3</v>
      </c>
      <c r="F39" s="29">
        <f>July!F37+August!F37</f>
        <v>0</v>
      </c>
    </row>
    <row r="40" spans="2:6" ht="12.75">
      <c r="B40" s="23" t="s">
        <v>4</v>
      </c>
      <c r="C40" s="28" t="e">
        <f>C39/(8*July!F42)</f>
        <v>#DIV/0!</v>
      </c>
      <c r="D40" s="21"/>
      <c r="E40" s="23" t="s">
        <v>4</v>
      </c>
      <c r="F40" s="28" t="e">
        <f>F39/(8*July!F42)</f>
        <v>#DIV/0!</v>
      </c>
    </row>
    <row r="42" spans="1:6" ht="24.75" customHeight="1">
      <c r="A42" s="24" t="s">
        <v>5</v>
      </c>
      <c r="B42" s="25"/>
      <c r="C42" s="25"/>
      <c r="D42" s="26"/>
      <c r="E42" s="25"/>
      <c r="F42" s="24" t="s">
        <v>34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1" t="s">
        <v>6</v>
      </c>
      <c r="B44" s="7"/>
      <c r="C44" s="6"/>
      <c r="D44" s="1"/>
      <c r="E44" s="7"/>
      <c r="F44" s="1" t="s">
        <v>6</v>
      </c>
    </row>
  </sheetData>
  <sheetProtection password="DDB1" sheet="1" objects="1" scenarios="1"/>
  <mergeCells count="2">
    <mergeCell ref="B1:C1"/>
    <mergeCell ref="B2:C2"/>
  </mergeCells>
  <printOptions/>
  <pageMargins left="0.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xSplit="1" ySplit="5" topLeftCell="B22" activePane="bottomRight" state="frozen"/>
      <selection pane="topLeft" activeCell="E47" sqref="E47"/>
      <selection pane="topRight" activeCell="E47" sqref="E47"/>
      <selection pane="bottomLeft" activeCell="E47" sqref="E47"/>
      <selection pane="bottomRight" activeCell="F1" sqref="F1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12" t="s">
        <v>7</v>
      </c>
      <c r="B1" s="38">
        <f>IF(July!B1="","",July!B1)</f>
      </c>
      <c r="C1" s="38"/>
      <c r="D1" s="13"/>
      <c r="E1" s="13"/>
      <c r="F1" s="12" t="s">
        <v>35</v>
      </c>
    </row>
    <row r="2" spans="1:6" ht="18">
      <c r="A2" s="12" t="s">
        <v>8</v>
      </c>
      <c r="B2" s="38">
        <f>IF(July!B2="","",July!B2)</f>
      </c>
      <c r="C2" s="38"/>
      <c r="D2" s="11"/>
      <c r="E2" s="11">
        <f>July!E2</f>
        <v>0</v>
      </c>
      <c r="F2" s="12" t="s">
        <v>13</v>
      </c>
    </row>
    <row r="3" spans="1:6" ht="18">
      <c r="A3" s="12"/>
      <c r="B3" s="15" t="s">
        <v>10</v>
      </c>
      <c r="C3" s="8"/>
      <c r="D3" s="11"/>
      <c r="E3" s="11"/>
      <c r="F3" s="12"/>
    </row>
    <row r="4" spans="1:6" ht="8.25" customHeight="1">
      <c r="A4" s="21"/>
      <c r="B4" s="21"/>
      <c r="C4" s="21"/>
      <c r="D4" s="21"/>
      <c r="E4" s="21"/>
      <c r="F4" s="21"/>
    </row>
    <row r="5" spans="1:6" s="19" customFormat="1" ht="12.75">
      <c r="A5" s="16" t="s">
        <v>0</v>
      </c>
      <c r="B5" s="17" t="s">
        <v>30</v>
      </c>
      <c r="C5" s="17" t="s">
        <v>1</v>
      </c>
      <c r="D5" s="18"/>
      <c r="E5" s="17" t="s">
        <v>31</v>
      </c>
      <c r="F5" s="17" t="s">
        <v>1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/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28</v>
      </c>
      <c r="C37" s="29">
        <f>SUM(C6:C36)</f>
        <v>0</v>
      </c>
      <c r="D37" s="21"/>
      <c r="E37" s="23" t="s">
        <v>29</v>
      </c>
      <c r="F37" s="29">
        <f>SUM(F6:F36)</f>
        <v>0</v>
      </c>
    </row>
    <row r="38" spans="1:6" ht="12.75">
      <c r="A38" s="22"/>
      <c r="B38" s="23" t="s">
        <v>24</v>
      </c>
      <c r="C38" s="28" t="e">
        <f>C37/SUM(C37,F37)</f>
        <v>#DIV/0!</v>
      </c>
      <c r="D38" s="21"/>
      <c r="E38" s="23" t="s">
        <v>24</v>
      </c>
      <c r="F38" s="28" t="e">
        <f>F37/SUM(C37,F37)</f>
        <v>#DIV/0!</v>
      </c>
    </row>
    <row r="39" spans="2:6" ht="12.75">
      <c r="B39" s="23" t="s">
        <v>3</v>
      </c>
      <c r="C39" s="29">
        <f>July!C37+August!C37+Sept!C37</f>
        <v>0</v>
      </c>
      <c r="D39" s="21"/>
      <c r="E39" s="23" t="s">
        <v>3</v>
      </c>
      <c r="F39" s="29">
        <f>July!F37+August!F37+Sept!F37</f>
        <v>0</v>
      </c>
    </row>
    <row r="40" spans="2:6" ht="12.75">
      <c r="B40" s="23" t="s">
        <v>4</v>
      </c>
      <c r="C40" s="28" t="e">
        <f>C39/(8*July!F42)</f>
        <v>#DIV/0!</v>
      </c>
      <c r="D40" s="21"/>
      <c r="E40" s="23" t="s">
        <v>4</v>
      </c>
      <c r="F40" s="28" t="e">
        <f>F39/(8*July!F42)</f>
        <v>#DIV/0!</v>
      </c>
    </row>
    <row r="42" spans="1:6" ht="24.75" customHeight="1">
      <c r="A42" s="24" t="s">
        <v>5</v>
      </c>
      <c r="B42" s="25"/>
      <c r="C42" s="25"/>
      <c r="D42" s="26"/>
      <c r="E42" s="25"/>
      <c r="F42" s="24" t="s">
        <v>34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26" t="s">
        <v>6</v>
      </c>
      <c r="B44" s="25"/>
      <c r="C44" s="22"/>
      <c r="D44" s="26"/>
      <c r="E44" s="25"/>
      <c r="F44" s="26" t="s">
        <v>6</v>
      </c>
    </row>
  </sheetData>
  <sheetProtection password="DDB1" sheet="1" objects="1" scenarios="1"/>
  <mergeCells count="2">
    <mergeCell ref="B1:C1"/>
    <mergeCell ref="B2:C2"/>
  </mergeCells>
  <printOptions/>
  <pageMargins left="0.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xSplit="1" ySplit="5" topLeftCell="B20" activePane="bottomRight" state="frozen"/>
      <selection pane="topLeft" activeCell="E47" sqref="E47"/>
      <selection pane="topRight" activeCell="E47" sqref="E47"/>
      <selection pane="bottomLeft" activeCell="E47" sqref="E47"/>
      <selection pane="bottomRight" activeCell="F1" sqref="F1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12" t="s">
        <v>7</v>
      </c>
      <c r="B1" s="38">
        <f>IF(July!B1="","",July!B1)</f>
      </c>
      <c r="C1" s="38"/>
      <c r="D1" s="13"/>
      <c r="E1" s="13"/>
      <c r="F1" s="12" t="s">
        <v>35</v>
      </c>
    </row>
    <row r="2" spans="1:6" ht="18">
      <c r="A2" s="12" t="s">
        <v>8</v>
      </c>
      <c r="B2" s="38">
        <f>IF(July!B2="","",July!B2)</f>
      </c>
      <c r="C2" s="38"/>
      <c r="D2" s="11"/>
      <c r="E2" s="11">
        <f>July!E2</f>
        <v>0</v>
      </c>
      <c r="F2" s="12" t="s">
        <v>14</v>
      </c>
    </row>
    <row r="3" spans="1:6" ht="18">
      <c r="A3" s="12"/>
      <c r="B3" s="15" t="s">
        <v>10</v>
      </c>
      <c r="C3" s="8"/>
      <c r="D3" s="11"/>
      <c r="E3" s="11"/>
      <c r="F3" s="12"/>
    </row>
    <row r="4" spans="1:6" ht="8.25" customHeight="1">
      <c r="A4" s="21"/>
      <c r="B4" s="21"/>
      <c r="C4" s="21"/>
      <c r="D4" s="21"/>
      <c r="E4" s="21"/>
      <c r="F4" s="21"/>
    </row>
    <row r="5" spans="1:6" s="19" customFormat="1" ht="12.75">
      <c r="A5" s="16" t="s">
        <v>0</v>
      </c>
      <c r="B5" s="17" t="s">
        <v>30</v>
      </c>
      <c r="C5" s="17" t="s">
        <v>1</v>
      </c>
      <c r="D5" s="18"/>
      <c r="E5" s="17" t="s">
        <v>31</v>
      </c>
      <c r="F5" s="17" t="s">
        <v>1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/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28</v>
      </c>
      <c r="C37" s="29">
        <f>SUM(C6:C36)</f>
        <v>0</v>
      </c>
      <c r="D37" s="21"/>
      <c r="E37" s="23" t="s">
        <v>2</v>
      </c>
      <c r="F37" s="29">
        <f>SUM(F6:F36)</f>
        <v>0</v>
      </c>
    </row>
    <row r="38" spans="1:6" ht="12.75">
      <c r="A38" s="22"/>
      <c r="B38" s="23" t="s">
        <v>24</v>
      </c>
      <c r="C38" s="28" t="e">
        <f>C37/SUM(C37,F37)</f>
        <v>#DIV/0!</v>
      </c>
      <c r="D38" s="21"/>
      <c r="E38" s="23" t="s">
        <v>24</v>
      </c>
      <c r="F38" s="28" t="e">
        <f>F37/SUM(C37,F37)</f>
        <v>#DIV/0!</v>
      </c>
    </row>
    <row r="39" spans="2:6" ht="12.75">
      <c r="B39" s="23" t="s">
        <v>3</v>
      </c>
      <c r="C39" s="29">
        <f>July!C37+August!C37+Sept!C37+Oct!C37</f>
        <v>0</v>
      </c>
      <c r="D39" s="21"/>
      <c r="E39" s="23" t="s">
        <v>3</v>
      </c>
      <c r="F39" s="29">
        <f>July!F37+August!F37+Sept!F37+Oct!F37</f>
        <v>0</v>
      </c>
    </row>
    <row r="40" spans="2:6" ht="12.75">
      <c r="B40" s="23" t="s">
        <v>4</v>
      </c>
      <c r="C40" s="28" t="e">
        <f>C39/(8*July!F42)</f>
        <v>#DIV/0!</v>
      </c>
      <c r="D40" s="21"/>
      <c r="E40" s="23" t="s">
        <v>4</v>
      </c>
      <c r="F40" s="28" t="e">
        <f>F39/(8*July!F42)</f>
        <v>#DIV/0!</v>
      </c>
    </row>
    <row r="42" spans="1:6" ht="24.75" customHeight="1">
      <c r="A42" s="24" t="s">
        <v>5</v>
      </c>
      <c r="B42" s="25"/>
      <c r="C42" s="25"/>
      <c r="D42" s="26"/>
      <c r="E42" s="25"/>
      <c r="F42" s="24" t="s">
        <v>34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26" t="s">
        <v>6</v>
      </c>
      <c r="B44" s="25"/>
      <c r="C44" s="22"/>
      <c r="D44" s="26"/>
      <c r="E44" s="25"/>
      <c r="F44" s="26" t="s">
        <v>6</v>
      </c>
    </row>
  </sheetData>
  <sheetProtection password="DDB1" sheet="1" objects="1" scenarios="1"/>
  <mergeCells count="2">
    <mergeCell ref="B1:C1"/>
    <mergeCell ref="B2:C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xSplit="1" ySplit="5" topLeftCell="B20" activePane="bottomRight" state="frozen"/>
      <selection pane="topLeft" activeCell="E47" sqref="E47"/>
      <selection pane="topRight" activeCell="E47" sqref="E47"/>
      <selection pane="bottomLeft" activeCell="E47" sqref="E47"/>
      <selection pane="bottomRight" activeCell="F1" sqref="F1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12" t="s">
        <v>7</v>
      </c>
      <c r="B1" s="38">
        <f>IF(July!B1="","",July!B1)</f>
      </c>
      <c r="C1" s="38"/>
      <c r="D1" s="13"/>
      <c r="E1" s="13"/>
      <c r="F1" s="12" t="s">
        <v>25</v>
      </c>
    </row>
    <row r="2" spans="1:6" ht="18">
      <c r="A2" s="12" t="s">
        <v>8</v>
      </c>
      <c r="B2" s="38">
        <f>IF(July!B2="","",July!B2)</f>
      </c>
      <c r="C2" s="38"/>
      <c r="D2" s="11"/>
      <c r="E2" s="11">
        <f>July!E2</f>
        <v>0</v>
      </c>
      <c r="F2" s="12" t="s">
        <v>15</v>
      </c>
    </row>
    <row r="3" spans="1:6" ht="18">
      <c r="A3" s="12"/>
      <c r="B3" s="15"/>
      <c r="C3" s="8"/>
      <c r="D3" s="11"/>
      <c r="E3" s="11"/>
      <c r="F3" s="12"/>
    </row>
    <row r="4" spans="1:6" ht="8.25" customHeight="1">
      <c r="A4" s="2"/>
      <c r="B4" s="2"/>
      <c r="C4" s="2"/>
      <c r="D4" s="2"/>
      <c r="E4" s="2"/>
      <c r="F4" s="2"/>
    </row>
    <row r="5" spans="1:6" s="19" customFormat="1" ht="12.75">
      <c r="A5" s="16" t="s">
        <v>0</v>
      </c>
      <c r="B5" s="17" t="s">
        <v>30</v>
      </c>
      <c r="C5" s="17" t="s">
        <v>1</v>
      </c>
      <c r="D5" s="18"/>
      <c r="E5" s="17" t="s">
        <v>31</v>
      </c>
      <c r="F5" s="17" t="s">
        <v>1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/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28</v>
      </c>
      <c r="C37" s="29">
        <f>SUM(C6:C36)</f>
        <v>0</v>
      </c>
      <c r="D37" s="21"/>
      <c r="E37" s="23" t="s">
        <v>2</v>
      </c>
      <c r="F37" s="29">
        <f>SUM(F6:F36)</f>
        <v>0</v>
      </c>
    </row>
    <row r="38" spans="1:6" ht="12.75">
      <c r="A38" s="6"/>
      <c r="B38" s="5" t="s">
        <v>23</v>
      </c>
      <c r="C38" s="28" t="e">
        <f>C37/SUM(C37,F37)</f>
        <v>#DIV/0!</v>
      </c>
      <c r="D38" s="21"/>
      <c r="E38" s="27" t="s">
        <v>24</v>
      </c>
      <c r="F38" s="28" t="e">
        <f>F37/SUM(C37,F37)</f>
        <v>#DIV/0!</v>
      </c>
    </row>
    <row r="39" spans="2:6" ht="12.75">
      <c r="B39" s="23" t="s">
        <v>3</v>
      </c>
      <c r="C39" s="29">
        <f>July!C37+August!C37+Sept!C37+Oct!C37+Nov!C37</f>
        <v>0</v>
      </c>
      <c r="D39" s="21"/>
      <c r="E39" s="23" t="s">
        <v>3</v>
      </c>
      <c r="F39" s="29">
        <f>July!F37+August!F37+Sept!F37+Oct!F37+Nov!F37</f>
        <v>0</v>
      </c>
    </row>
    <row r="40" spans="2:6" ht="12.75">
      <c r="B40" s="23" t="s">
        <v>4</v>
      </c>
      <c r="C40" s="28" t="e">
        <f>C39/(8*July!F42)</f>
        <v>#DIV/0!</v>
      </c>
      <c r="D40" s="21"/>
      <c r="E40" s="23" t="s">
        <v>4</v>
      </c>
      <c r="F40" s="28" t="e">
        <f>F39/(8*July!F42)</f>
        <v>#DIV/0!</v>
      </c>
    </row>
    <row r="42" spans="1:6" ht="24.75" customHeight="1">
      <c r="A42" s="24" t="s">
        <v>5</v>
      </c>
      <c r="B42" s="25"/>
      <c r="C42" s="25"/>
      <c r="D42" s="26"/>
      <c r="E42" s="25"/>
      <c r="F42" s="24" t="s">
        <v>34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1" t="s">
        <v>6</v>
      </c>
      <c r="B44" s="7"/>
      <c r="C44" s="6"/>
      <c r="D44" s="1"/>
      <c r="E44" s="7"/>
      <c r="F44" s="1" t="s">
        <v>6</v>
      </c>
    </row>
  </sheetData>
  <sheetProtection password="DDB1" sheet="1" objects="1" scenarios="1"/>
  <mergeCells count="2">
    <mergeCell ref="B1:C1"/>
    <mergeCell ref="B2:C2"/>
  </mergeCells>
  <printOptions/>
  <pageMargins left="0.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xSplit="1" ySplit="5" topLeftCell="B20" activePane="bottomRight" state="frozen"/>
      <selection pane="topLeft" activeCell="E47" sqref="E47"/>
      <selection pane="topRight" activeCell="E47" sqref="E47"/>
      <selection pane="bottomLeft" activeCell="E47" sqref="E47"/>
      <selection pane="bottomRight" activeCell="F1" sqref="F1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12" t="s">
        <v>7</v>
      </c>
      <c r="B1" s="38">
        <f>IF(July!B1="","",July!B1)</f>
      </c>
      <c r="C1" s="38"/>
      <c r="D1" s="13"/>
      <c r="E1" s="13"/>
      <c r="F1" s="12" t="s">
        <v>25</v>
      </c>
    </row>
    <row r="2" spans="1:6" ht="18">
      <c r="A2" s="12" t="s">
        <v>8</v>
      </c>
      <c r="B2" s="38">
        <f>IF(July!B2="","",July!B2)</f>
      </c>
      <c r="C2" s="38"/>
      <c r="D2" s="11"/>
      <c r="E2" s="11">
        <f>July!E2</f>
        <v>0</v>
      </c>
      <c r="F2" s="12" t="s">
        <v>16</v>
      </c>
    </row>
    <row r="3" spans="1:6" ht="18">
      <c r="A3" s="12"/>
      <c r="B3" s="15" t="s">
        <v>10</v>
      </c>
      <c r="C3" s="8"/>
      <c r="D3" s="11"/>
      <c r="E3" s="11"/>
      <c r="F3" s="12"/>
    </row>
    <row r="4" spans="1:6" ht="8.25" customHeight="1">
      <c r="A4" s="2"/>
      <c r="B4" s="2"/>
      <c r="C4" s="2"/>
      <c r="D4" s="2"/>
      <c r="E4" s="2"/>
      <c r="F4" s="2"/>
    </row>
    <row r="5" spans="1:6" s="19" customFormat="1" ht="12.75">
      <c r="A5" s="16" t="s">
        <v>0</v>
      </c>
      <c r="B5" s="17" t="s">
        <v>30</v>
      </c>
      <c r="C5" s="17" t="s">
        <v>1</v>
      </c>
      <c r="D5" s="18"/>
      <c r="E5" s="17" t="s">
        <v>31</v>
      </c>
      <c r="F5" s="17" t="s">
        <v>1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/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28</v>
      </c>
      <c r="C37" s="29">
        <f>SUM(C6:C36)</f>
        <v>0</v>
      </c>
      <c r="D37" s="21"/>
      <c r="E37" s="23" t="s">
        <v>29</v>
      </c>
      <c r="F37" s="29">
        <f>SUM(F6:F36)</f>
        <v>0</v>
      </c>
    </row>
    <row r="38" spans="1:6" ht="12.75">
      <c r="A38" s="6"/>
      <c r="B38" s="5" t="s">
        <v>23</v>
      </c>
      <c r="C38" s="28" t="e">
        <f>C37/SUM(C37,F37)</f>
        <v>#DIV/0!</v>
      </c>
      <c r="D38" s="21"/>
      <c r="E38" s="27" t="s">
        <v>24</v>
      </c>
      <c r="F38" s="28" t="e">
        <f>F37/SUM(C37,F37)</f>
        <v>#DIV/0!</v>
      </c>
    </row>
    <row r="39" spans="2:6" ht="12.75">
      <c r="B39" s="23" t="s">
        <v>3</v>
      </c>
      <c r="C39" s="29">
        <f>July!C37+August!C37+Sept!C37+Oct!C37+Nov!C37+Dec!C37</f>
        <v>0</v>
      </c>
      <c r="D39" s="21"/>
      <c r="E39" s="23" t="s">
        <v>3</v>
      </c>
      <c r="F39" s="29">
        <f>July!F37+August!F37+Sept!F37+Oct!F37+Nov!F37+Dec!F37</f>
        <v>0</v>
      </c>
    </row>
    <row r="40" spans="2:6" ht="12.75">
      <c r="B40" s="23" t="s">
        <v>4</v>
      </c>
      <c r="C40" s="28" t="e">
        <f>C39/(8*July!F42)</f>
        <v>#DIV/0!</v>
      </c>
      <c r="D40" s="21"/>
      <c r="E40" s="23" t="s">
        <v>4</v>
      </c>
      <c r="F40" s="28" t="e">
        <f>F39/(8*July!F42)</f>
        <v>#DIV/0!</v>
      </c>
    </row>
    <row r="42" spans="1:6" ht="24.75" customHeight="1">
      <c r="A42" s="24" t="s">
        <v>5</v>
      </c>
      <c r="B42" s="25"/>
      <c r="C42" s="25"/>
      <c r="D42" s="26"/>
      <c r="E42" s="25"/>
      <c r="F42" s="24" t="s">
        <v>34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1" t="s">
        <v>6</v>
      </c>
      <c r="B44" s="7"/>
      <c r="C44" s="6"/>
      <c r="D44" s="1"/>
      <c r="E44" s="7"/>
      <c r="F44" s="1" t="s">
        <v>6</v>
      </c>
    </row>
  </sheetData>
  <sheetProtection password="DDB1" sheet="1" objects="1" scenarios="1"/>
  <mergeCells count="2">
    <mergeCell ref="B1:C1"/>
    <mergeCell ref="B2:C2"/>
  </mergeCells>
  <printOptions/>
  <pageMargins left="0.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xSplit="1" ySplit="5" topLeftCell="B22" activePane="bottomRight" state="frozen"/>
      <selection pane="topLeft" activeCell="E47" sqref="E47"/>
      <selection pane="topRight" activeCell="E47" sqref="E47"/>
      <selection pane="bottomLeft" activeCell="E47" sqref="E47"/>
      <selection pane="bottomRight" activeCell="F1" sqref="F1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12" t="s">
        <v>7</v>
      </c>
      <c r="B1" s="38">
        <f>IF(July!B1="","",July!B1)</f>
      </c>
      <c r="C1" s="38"/>
      <c r="D1" s="13"/>
      <c r="E1" s="13"/>
      <c r="F1" s="12" t="s">
        <v>25</v>
      </c>
    </row>
    <row r="2" spans="1:6" ht="18">
      <c r="A2" s="12" t="s">
        <v>8</v>
      </c>
      <c r="B2" s="38">
        <f>IF(July!B2="","",July!B2)</f>
      </c>
      <c r="C2" s="38"/>
      <c r="D2" s="11"/>
      <c r="E2" s="11">
        <f>July!E2</f>
        <v>0</v>
      </c>
      <c r="F2" s="12" t="s">
        <v>17</v>
      </c>
    </row>
    <row r="3" spans="1:6" ht="18">
      <c r="A3" s="12"/>
      <c r="B3" s="15" t="s">
        <v>10</v>
      </c>
      <c r="C3" s="8"/>
      <c r="D3" s="11"/>
      <c r="E3" s="11"/>
      <c r="F3" s="12"/>
    </row>
    <row r="4" spans="1:6" ht="8.25" customHeight="1">
      <c r="A4" s="2"/>
      <c r="B4" s="2"/>
      <c r="C4" s="2"/>
      <c r="D4" s="2"/>
      <c r="E4" s="2"/>
      <c r="F4" s="2"/>
    </row>
    <row r="5" spans="1:6" s="19" customFormat="1" ht="12.75">
      <c r="A5" s="16" t="s">
        <v>0</v>
      </c>
      <c r="B5" s="17" t="s">
        <v>30</v>
      </c>
      <c r="C5" s="17" t="s">
        <v>1</v>
      </c>
      <c r="D5" s="18"/>
      <c r="E5" s="17" t="s">
        <v>31</v>
      </c>
      <c r="F5" s="17" t="s">
        <v>1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/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28</v>
      </c>
      <c r="C37" s="29">
        <f>SUM(C6:C36)</f>
        <v>0</v>
      </c>
      <c r="D37" s="21"/>
      <c r="E37" s="23" t="s">
        <v>29</v>
      </c>
      <c r="F37" s="29">
        <f>SUM(F6:F36)</f>
        <v>0</v>
      </c>
    </row>
    <row r="38" spans="1:6" ht="12.75">
      <c r="A38" s="6"/>
      <c r="B38" s="5" t="s">
        <v>23</v>
      </c>
      <c r="C38" s="28" t="e">
        <f>C37/SUM(C37,F37)</f>
        <v>#DIV/0!</v>
      </c>
      <c r="D38" s="21"/>
      <c r="E38" s="27" t="s">
        <v>24</v>
      </c>
      <c r="F38" s="28" t="e">
        <f>F37/SUM(C37,F37)</f>
        <v>#DIV/0!</v>
      </c>
    </row>
    <row r="39" spans="2:6" ht="12.75">
      <c r="B39" s="23" t="s">
        <v>3</v>
      </c>
      <c r="C39" s="29">
        <f>July!C37+August!C37+Sept!C37+Oct!C37+Nov!C37+Dec!C37+Jan!C37</f>
        <v>0</v>
      </c>
      <c r="D39" s="21"/>
      <c r="E39" s="23" t="s">
        <v>3</v>
      </c>
      <c r="F39" s="29">
        <f>July!F37+August!F37+Sept!F37+Oct!F37+Nov!F37+Dec!F37+Jan!F37</f>
        <v>0</v>
      </c>
    </row>
    <row r="40" spans="2:6" ht="12.75">
      <c r="B40" s="23" t="s">
        <v>4</v>
      </c>
      <c r="C40" s="28" t="e">
        <f>C39/(8*July!F42)</f>
        <v>#DIV/0!</v>
      </c>
      <c r="D40" s="21"/>
      <c r="E40" s="23" t="s">
        <v>4</v>
      </c>
      <c r="F40" s="28" t="e">
        <f>F39/(8*July!F42)</f>
        <v>#DIV/0!</v>
      </c>
    </row>
    <row r="42" spans="1:6" ht="24.75" customHeight="1">
      <c r="A42" s="24" t="s">
        <v>5</v>
      </c>
      <c r="B42" s="25"/>
      <c r="C42" s="25"/>
      <c r="D42" s="26"/>
      <c r="E42" s="25"/>
      <c r="F42" s="24" t="s">
        <v>34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1" t="s">
        <v>6</v>
      </c>
      <c r="B44" s="7"/>
      <c r="C44" s="6"/>
      <c r="D44" s="1"/>
      <c r="E44" s="7"/>
      <c r="F44" s="1" t="s">
        <v>6</v>
      </c>
    </row>
  </sheetData>
  <sheetProtection password="DDB1" sheet="1" objects="1" scenarios="1"/>
  <mergeCells count="2">
    <mergeCell ref="B1:C1"/>
    <mergeCell ref="B2:C2"/>
  </mergeCells>
  <printOptions/>
  <pageMargins left="0.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xSplit="1" ySplit="5" topLeftCell="B22" activePane="bottomRight" state="frozen"/>
      <selection pane="topLeft" activeCell="E47" sqref="E47"/>
      <selection pane="topRight" activeCell="E47" sqref="E47"/>
      <selection pane="bottomLeft" activeCell="E47" sqref="E47"/>
      <selection pane="bottomRight" activeCell="F1" sqref="F1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12" t="s">
        <v>7</v>
      </c>
      <c r="B1" s="38">
        <f>IF(July!B1="","",July!B1)</f>
      </c>
      <c r="C1" s="38"/>
      <c r="D1" s="13"/>
      <c r="E1" s="13"/>
      <c r="F1" s="12" t="s">
        <v>35</v>
      </c>
    </row>
    <row r="2" spans="1:6" ht="18">
      <c r="A2" s="12" t="s">
        <v>8</v>
      </c>
      <c r="B2" s="38">
        <f>IF(July!B2="","",July!B2)</f>
      </c>
      <c r="C2" s="38"/>
      <c r="D2" s="11"/>
      <c r="E2" s="11">
        <f>July!E2</f>
        <v>0</v>
      </c>
      <c r="F2" s="12" t="s">
        <v>18</v>
      </c>
    </row>
    <row r="3" spans="1:6" ht="18">
      <c r="A3" s="12"/>
      <c r="B3" s="15" t="s">
        <v>10</v>
      </c>
      <c r="C3" s="8"/>
      <c r="D3" s="11"/>
      <c r="E3" s="11"/>
      <c r="F3" s="12"/>
    </row>
    <row r="4" spans="1:6" ht="8.25" customHeight="1">
      <c r="A4" s="2"/>
      <c r="B4" s="2"/>
      <c r="C4" s="2"/>
      <c r="D4" s="2"/>
      <c r="E4" s="2"/>
      <c r="F4" s="2"/>
    </row>
    <row r="5" spans="1:6" s="19" customFormat="1" ht="12.75">
      <c r="A5" s="16" t="s">
        <v>0</v>
      </c>
      <c r="B5" s="17" t="s">
        <v>30</v>
      </c>
      <c r="C5" s="17" t="s">
        <v>1</v>
      </c>
      <c r="D5" s="18"/>
      <c r="E5" s="17" t="s">
        <v>31</v>
      </c>
      <c r="F5" s="17" t="s">
        <v>1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/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28</v>
      </c>
      <c r="C37" s="29">
        <f>SUM(C6:C36)</f>
        <v>0</v>
      </c>
      <c r="D37" s="21"/>
      <c r="E37" s="23" t="s">
        <v>29</v>
      </c>
      <c r="F37" s="29">
        <f>SUM(F6:F36)</f>
        <v>0</v>
      </c>
    </row>
    <row r="38" spans="1:6" ht="12.75">
      <c r="A38" s="6"/>
      <c r="B38" s="5" t="s">
        <v>23</v>
      </c>
      <c r="C38" s="28" t="e">
        <f>C37/SUM(C37,F37)</f>
        <v>#DIV/0!</v>
      </c>
      <c r="D38" s="21"/>
      <c r="E38" s="27" t="s">
        <v>24</v>
      </c>
      <c r="F38" s="28" t="e">
        <f>F37/SUM(C37,F37)</f>
        <v>#DIV/0!</v>
      </c>
    </row>
    <row r="39" spans="2:6" ht="12.75">
      <c r="B39" s="23" t="s">
        <v>3</v>
      </c>
      <c r="C39" s="29">
        <f>July!C37+August!C37+Sept!C37+Oct!C37+Nov!C37+Dec!C37+Jan!C37+Feb!C37</f>
        <v>0</v>
      </c>
      <c r="D39" s="21"/>
      <c r="E39" s="23" t="s">
        <v>3</v>
      </c>
      <c r="F39" s="29">
        <f>July!F37+August!F37+Sept!F37+Oct!F37+Nov!F37+Dec!F37+Jan!F37+Feb!F37</f>
        <v>0</v>
      </c>
    </row>
    <row r="40" spans="2:6" ht="12.75">
      <c r="B40" s="23" t="s">
        <v>4</v>
      </c>
      <c r="C40" s="28" t="e">
        <f>C39/(8*July!F42)</f>
        <v>#DIV/0!</v>
      </c>
      <c r="D40" s="21"/>
      <c r="E40" s="23" t="s">
        <v>4</v>
      </c>
      <c r="F40" s="28" t="e">
        <f>F39/(8*July!F42)</f>
        <v>#DIV/0!</v>
      </c>
    </row>
    <row r="42" spans="1:6" ht="24.75" customHeight="1">
      <c r="A42" s="24" t="s">
        <v>5</v>
      </c>
      <c r="B42" s="25"/>
      <c r="C42" s="25"/>
      <c r="D42" s="26"/>
      <c r="E42" s="25"/>
      <c r="F42" s="24" t="s">
        <v>34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1" t="s">
        <v>6</v>
      </c>
      <c r="B44" s="7"/>
      <c r="C44" s="6"/>
      <c r="D44" s="1"/>
      <c r="E44" s="7"/>
      <c r="F44" s="1" t="s">
        <v>6</v>
      </c>
    </row>
  </sheetData>
  <sheetProtection password="DDB1" sheet="1" objects="1" scenarios="1"/>
  <mergeCells count="2">
    <mergeCell ref="B1:C1"/>
    <mergeCell ref="B2:C2"/>
  </mergeCells>
  <printOptions/>
  <pageMargins left="0.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xSplit="1" ySplit="5" topLeftCell="B21" activePane="bottomRight" state="frozen"/>
      <selection pane="topLeft" activeCell="E47" sqref="E47"/>
      <selection pane="topRight" activeCell="E47" sqref="E47"/>
      <selection pane="bottomLeft" activeCell="E47" sqref="E47"/>
      <selection pane="bottomRight" activeCell="H28" sqref="H28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12" t="s">
        <v>7</v>
      </c>
      <c r="B1" s="38">
        <f>IF(July!B1="","",July!B1)</f>
      </c>
      <c r="C1" s="38"/>
      <c r="D1" s="13"/>
      <c r="E1" s="13"/>
      <c r="F1" s="12" t="s">
        <v>35</v>
      </c>
    </row>
    <row r="2" spans="1:6" ht="18">
      <c r="A2" s="12" t="s">
        <v>8</v>
      </c>
      <c r="B2" s="38">
        <f>IF(July!B2="","",July!B2)</f>
      </c>
      <c r="C2" s="38"/>
      <c r="D2" s="11"/>
      <c r="E2" s="11">
        <f>July!E2</f>
        <v>0</v>
      </c>
      <c r="F2" s="12" t="s">
        <v>19</v>
      </c>
    </row>
    <row r="3" spans="1:6" ht="18">
      <c r="A3" s="12"/>
      <c r="B3" s="15" t="s">
        <v>10</v>
      </c>
      <c r="C3" s="8"/>
      <c r="D3" s="11"/>
      <c r="E3" s="11"/>
      <c r="F3" s="12"/>
    </row>
    <row r="4" spans="1:6" ht="8.25" customHeight="1">
      <c r="A4" s="2"/>
      <c r="B4" s="2"/>
      <c r="C4" s="2"/>
      <c r="D4" s="2"/>
      <c r="E4" s="2"/>
      <c r="F4" s="2"/>
    </row>
    <row r="5" spans="1:6" s="19" customFormat="1" ht="12.75">
      <c r="A5" s="16" t="s">
        <v>0</v>
      </c>
      <c r="B5" s="17" t="s">
        <v>30</v>
      </c>
      <c r="C5" s="17" t="s">
        <v>1</v>
      </c>
      <c r="D5" s="18"/>
      <c r="E5" s="17" t="s">
        <v>31</v>
      </c>
      <c r="F5" s="17" t="s">
        <v>1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/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28</v>
      </c>
      <c r="C37" s="29">
        <f>SUM(C6:C36)</f>
        <v>0</v>
      </c>
      <c r="D37" s="21"/>
      <c r="E37" s="23" t="s">
        <v>29</v>
      </c>
      <c r="F37" s="29">
        <f>SUM(F6:F36)</f>
        <v>0</v>
      </c>
    </row>
    <row r="38" spans="1:6" ht="12.75">
      <c r="A38" s="6"/>
      <c r="B38" s="5" t="s">
        <v>23</v>
      </c>
      <c r="C38" s="28" t="e">
        <f>C37/SUM(C37,F37)</f>
        <v>#DIV/0!</v>
      </c>
      <c r="D38" s="21"/>
      <c r="E38" s="27" t="s">
        <v>24</v>
      </c>
      <c r="F38" s="28" t="e">
        <f>F37/SUM(C37,F37)</f>
        <v>#DIV/0!</v>
      </c>
    </row>
    <row r="39" spans="2:6" ht="12.75">
      <c r="B39" s="23" t="s">
        <v>3</v>
      </c>
      <c r="C39" s="29">
        <f>July!C37+August!C37+Sept!C37+Oct!C37+Nov!C37+Dec!C37+Jan!C37+Feb!C37+March!C37</f>
        <v>0</v>
      </c>
      <c r="D39" s="21"/>
      <c r="E39" s="23" t="s">
        <v>3</v>
      </c>
      <c r="F39" s="29">
        <f>July!F37+August!F37+Sept!F37+Oct!F37+Nov!F37+Dec!F37+Jan!F37+Feb!F37+March!F37</f>
        <v>0</v>
      </c>
    </row>
    <row r="40" spans="2:6" ht="12.75">
      <c r="B40" s="23" t="s">
        <v>4</v>
      </c>
      <c r="C40" s="28" t="e">
        <f>C39/(8*July!F42)</f>
        <v>#DIV/0!</v>
      </c>
      <c r="D40" s="21"/>
      <c r="E40" s="23" t="s">
        <v>4</v>
      </c>
      <c r="F40" s="28" t="e">
        <f>F39/(8*July!F42)</f>
        <v>#DIV/0!</v>
      </c>
    </row>
    <row r="42" spans="1:6" ht="24.75" customHeight="1">
      <c r="A42" s="24" t="s">
        <v>5</v>
      </c>
      <c r="B42" s="25"/>
      <c r="C42" s="25"/>
      <c r="D42" s="26"/>
      <c r="E42" s="25"/>
      <c r="F42" s="24" t="s">
        <v>34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1" t="s">
        <v>6</v>
      </c>
      <c r="B44" s="7"/>
      <c r="C44" s="6"/>
      <c r="D44" s="1"/>
      <c r="E44" s="7"/>
      <c r="F44" s="1" t="s">
        <v>6</v>
      </c>
    </row>
  </sheetData>
  <sheetProtection password="D271" sheet="1" objects="1" scenarios="1"/>
  <mergeCells count="2">
    <mergeCell ref="B1:C1"/>
    <mergeCell ref="B2:C2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Glynn County Schools</dc:creator>
  <cp:keywords/>
  <dc:description/>
  <cp:lastModifiedBy>Harry Repsher</cp:lastModifiedBy>
  <cp:lastPrinted>2007-04-10T04:17:12Z</cp:lastPrinted>
  <dcterms:created xsi:type="dcterms:W3CDTF">2003-09-19T19:14:14Z</dcterms:created>
  <dcterms:modified xsi:type="dcterms:W3CDTF">2009-01-15T14:53:52Z</dcterms:modified>
  <cp:category/>
  <cp:version/>
  <cp:contentType/>
  <cp:contentStatus/>
</cp:coreProperties>
</file>